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didoi211\Desktop\"/>
    </mc:Choice>
  </mc:AlternateContent>
  <bookViews>
    <workbookView xWindow="0" yWindow="0" windowWidth="20490" windowHeight="63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5" i="1" l="1"/>
  <c r="O4" i="1"/>
  <c r="O3" i="1"/>
  <c r="L5" i="1" l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4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</calcChain>
</file>

<file path=xl/sharedStrings.xml><?xml version="1.0" encoding="utf-8"?>
<sst xmlns="http://schemas.openxmlformats.org/spreadsheetml/2006/main" count="41" uniqueCount="41">
  <si>
    <t>รายการ</t>
  </si>
  <si>
    <t>ลำดับที่</t>
  </si>
  <si>
    <t>ราคา</t>
  </si>
  <si>
    <t>OPPO K3</t>
  </si>
  <si>
    <t>OPPO A1k</t>
  </si>
  <si>
    <t>OPPO A5s</t>
  </si>
  <si>
    <t>OPPO F11</t>
  </si>
  <si>
    <t>OPPO F11 Pro</t>
  </si>
  <si>
    <t>OPPO A7</t>
  </si>
  <si>
    <t>OPPO F7 64GB</t>
  </si>
  <si>
    <t>OPPO F7 128GB</t>
  </si>
  <si>
    <t>OPPO R15 Pro</t>
  </si>
  <si>
    <t>OPPO F9</t>
  </si>
  <si>
    <t>OPPO R 17 Pro</t>
  </si>
  <si>
    <t>OPPO Reno 10x Zoom Edition RAM 8GB/ROM 256GB</t>
  </si>
  <si>
    <t>OPPO A71 (2018)</t>
  </si>
  <si>
    <t>OPPO A83 (2018) 16GB</t>
  </si>
  <si>
    <t>OPPO A83 (2018) 32GB</t>
  </si>
  <si>
    <t>OPPO A83 (2018)</t>
  </si>
  <si>
    <t>OPPO A83</t>
  </si>
  <si>
    <t>OPPO A3s</t>
  </si>
  <si>
    <t>OPPO A3s 32GB</t>
  </si>
  <si>
    <t>OPPO Find X</t>
  </si>
  <si>
    <t>OPPO FindX Automobili Lamborghini Edition</t>
  </si>
  <si>
    <t>OPPO A71</t>
  </si>
  <si>
    <t>OPPO A57</t>
  </si>
  <si>
    <t>OPPO A77</t>
  </si>
  <si>
    <t>OPPO F5 Youth</t>
  </si>
  <si>
    <t>OPPO F5</t>
  </si>
  <si>
    <t>OPPO R9s Pro</t>
  </si>
  <si>
    <t>OPPO F5 RAM 6GB</t>
  </si>
  <si>
    <t>OPPO Joy 5</t>
  </si>
  <si>
    <t>OPPO A37</t>
  </si>
  <si>
    <t>ราคาหลังลด15%</t>
  </si>
  <si>
    <t>ราคาหลังลด30%</t>
  </si>
  <si>
    <t>ราคาหลังลด50%</t>
  </si>
  <si>
    <t>https://www.checkraka.com/mobilephone/?brand=198&amp;page=5</t>
  </si>
  <si>
    <t>ที่มา</t>
  </si>
  <si>
    <t>AVERAGE</t>
  </si>
  <si>
    <t>MAX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</si>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</sst>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family val="2"/>
      <charset val="222"/>
      <scheme val="minor"/>
    </font>
    <font>
      <u/>
      <sz val="11"/>
      <color theme="10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theme="0"/>
      <name val="Calibri"/>
      <family val="2"/>
      <charset val="22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</fills>
  <borders count="2">
    <border>
      <left/>
      <right/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2" fillId="5" borderId="0" applyNumberFormat="0" applyBorder="0" applyAlignment="0" applyProtection="0"/>
  </cellStyleXfs>
  <cellXfs count="8">
    <xf numFmtId="0" fontId="0" fillId="0" borderId="0" xfId="0"/>
    <xf numFmtId="0" fontId="1" fillId="0" borderId="0" xfId="1"/>
    <xf numFmtId="0" fontId="2" fillId="3" borderId="1" xfId="3" applyBorder="1"/>
    <xf numFmtId="0" fontId="2" fillId="5" borderId="1" xfId="5" applyBorder="1"/>
    <xf numFmtId="0" fontId="2" fillId="5" borderId="1" xfId="5" applyBorder="1" applyAlignment="1">
      <alignment horizontal="left" vertical="center" wrapText="1"/>
    </xf>
    <xf numFmtId="0" fontId="3" fillId="4" borderId="1" xfId="4" applyBorder="1"/>
    <xf numFmtId="0" fontId="3" fillId="2" borderId="1" xfId="2" applyBorder="1"/>
    <xf numFmtId="9" fontId="3" fillId="2" borderId="1" xfId="2" applyNumberFormat="1" applyBorder="1"/>
  </cellXfs>
  <cellStyles count="6">
    <cellStyle name="40% - Accent1" xfId="3" builtinId="31"/>
    <cellStyle name="40% - Accent5" xfId="5" builtinId="47"/>
    <cellStyle name="Accent1" xfId="2" builtinId="29"/>
    <cellStyle name="Accent5" xfId="4" builtinId="45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heckraka.com/mobilephone/%E0%B8%AD%E0%B8%AD%E0%B8%9B%E0%B9%82%E0%B8%9B-OPPO-A83-2018-32GB-1449673/" TargetMode="External"/><Relationship Id="rId13" Type="http://schemas.openxmlformats.org/officeDocument/2006/relationships/hyperlink" Target="https://www.checkraka.com/mobilephone/%E0%B8%AD%E0%B8%AD%E0%B8%9B%E0%B9%82%E0%B8%9B-OPPO-F5-RAM-6GB-1448492/" TargetMode="External"/><Relationship Id="rId3" Type="http://schemas.openxmlformats.org/officeDocument/2006/relationships/hyperlink" Target="https://www.checkraka.com/mobilephone/%E0%B8%AD%E0%B8%AD%E0%B8%9B%E0%B9%82%E0%B8%9B-OPPO-F11-1450698/" TargetMode="External"/><Relationship Id="rId7" Type="http://schemas.openxmlformats.org/officeDocument/2006/relationships/hyperlink" Target="https://www.checkraka.com/mobilephone/%E0%B8%AD%E0%B8%AD%E0%B8%9B%E0%B9%82%E0%B8%9B-OPPO-Reno-10x-Zoom-Edition-RAM-8GB-ROM-256GB-1450897/" TargetMode="External"/><Relationship Id="rId12" Type="http://schemas.openxmlformats.org/officeDocument/2006/relationships/hyperlink" Target="https://www.checkraka.com/mobilephone/%E0%B8%AD%E0%B8%AD%E0%B8%9B%E0%B9%82%E0%B8%9B-OPPO-R9s-Pro-1448346/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www.checkraka.com/mobilephone/%E0%B8%AD%E0%B8%AD%E0%B8%9B%E0%B9%82%E0%B8%9B-OPPO-A5s-1451592/" TargetMode="External"/><Relationship Id="rId16" Type="http://schemas.openxmlformats.org/officeDocument/2006/relationships/hyperlink" Target="https://www.checkraka.com/mobilephone/?brand=198&amp;page=5" TargetMode="External"/><Relationship Id="rId1" Type="http://schemas.openxmlformats.org/officeDocument/2006/relationships/hyperlink" Target="https://www.checkraka.com/mobilephone/%E0%B8%AD%E0%B8%AD%E0%B8%9B%E0%B9%82%E0%B8%9B-OPPO-K3-1452271/" TargetMode="External"/><Relationship Id="rId6" Type="http://schemas.openxmlformats.org/officeDocument/2006/relationships/hyperlink" Target="https://www.checkraka.com/mobilephone/%E0%B8%AD%E0%B8%AD%E0%B8%9B%E0%B9%82%E0%B8%9B-OPPO-F9-1449719/" TargetMode="External"/><Relationship Id="rId11" Type="http://schemas.openxmlformats.org/officeDocument/2006/relationships/hyperlink" Target="https://www.checkraka.com/mobilephone/%E0%B8%AD%E0%B8%AD%E0%B8%9B%E0%B9%82%E0%B8%9B-OPPO-A77-1447827/" TargetMode="External"/><Relationship Id="rId5" Type="http://schemas.openxmlformats.org/officeDocument/2006/relationships/hyperlink" Target="https://www.checkraka.com/mobilephone/%E0%B8%AD%E0%B8%AD%E0%B8%9B%E0%B9%82%E0%B8%9B-OPPO-R15-Pro-1449371/" TargetMode="External"/><Relationship Id="rId15" Type="http://schemas.openxmlformats.org/officeDocument/2006/relationships/hyperlink" Target="https://www.checkraka.com/mobilephone/%E0%B8%AD%E0%B8%AD%E0%B8%9B%E0%B9%82%E0%B8%9B-OPPO-A37-1446923/" TargetMode="External"/><Relationship Id="rId10" Type="http://schemas.openxmlformats.org/officeDocument/2006/relationships/hyperlink" Target="https://www.checkraka.com/mobilephone/%E0%B8%AD%E0%B8%AD%E0%B8%9B%E0%B9%82%E0%B8%9B-OPPO-A57-1447725/" TargetMode="External"/><Relationship Id="rId4" Type="http://schemas.openxmlformats.org/officeDocument/2006/relationships/hyperlink" Target="https://www.checkraka.com/mobilephone/%E0%B8%AD%E0%B8%AD%E0%B8%9B%E0%B9%82%E0%B8%9B-OPPO-F11-Pro-1450699/" TargetMode="External"/><Relationship Id="rId9" Type="http://schemas.openxmlformats.org/officeDocument/2006/relationships/hyperlink" Target="https://www.checkraka.com/mobilephone/%E0%B8%AD%E0%B8%AD%E0%B8%9B%E0%B9%82%E0%B8%9B-OPPO-A3s-1449612/" TargetMode="External"/><Relationship Id="rId14" Type="http://schemas.openxmlformats.org/officeDocument/2006/relationships/hyperlink" Target="https://www.checkraka.com/mobilephone/%E0%B8%AD%E0%B8%AD%E0%B8%9B%E0%B9%82%E0%B8%9B-OPPO-Joy-5-144633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zoomScale="60" zoomScaleNormal="60" workbookViewId="0">
      <selection activeCell="O6" sqref="O6"/>
    </sheetView>
  </sheetViews>
  <sheetFormatPr defaultRowHeight="15"/>
  <cols>
    <col min="1" max="1" width="7" customWidth="1"/>
    <col min="2" max="2" width="2.140625" customWidth="1"/>
    <col min="3" max="3" width="46.140625" customWidth="1"/>
    <col min="4" max="4" width="8.5703125" customWidth="1"/>
    <col min="5" max="5" width="7.140625" customWidth="1"/>
    <col min="6" max="6" width="15.28515625" customWidth="1"/>
    <col min="7" max="7" width="2.140625" customWidth="1"/>
    <col min="8" max="8" width="7.140625" customWidth="1"/>
    <col min="9" max="9" width="15.85546875" customWidth="1"/>
    <col min="10" max="10" width="2.140625" hidden="1" customWidth="1"/>
    <col min="12" max="12" width="15.7109375" customWidth="1"/>
  </cols>
  <sheetData>
    <row r="1" spans="1:15">
      <c r="E1" t="s">
        <v>37</v>
      </c>
      <c r="F1" s="1" t="s">
        <v>36</v>
      </c>
    </row>
    <row r="3" spans="1:15">
      <c r="A3" s="6" t="s">
        <v>1</v>
      </c>
      <c r="B3" s="6"/>
      <c r="C3" s="5" t="s">
        <v>0</v>
      </c>
      <c r="D3" s="6" t="s">
        <v>2</v>
      </c>
      <c r="E3" s="7">
        <v>0.15</v>
      </c>
      <c r="F3" s="6" t="s">
        <v>33</v>
      </c>
      <c r="G3" s="6"/>
      <c r="H3" s="7">
        <v>0.3</v>
      </c>
      <c r="I3" s="6" t="s">
        <v>34</v>
      </c>
      <c r="J3" s="6"/>
      <c r="K3" s="7">
        <v>0.5</v>
      </c>
      <c r="L3" s="6" t="s">
        <v>35</v>
      </c>
      <c r="N3" t="s">
        <v>38</v>
      </c>
      <c r="O3">
        <f>AVERAGE(D4:D33)</f>
        <v>11530.9</v>
      </c>
    </row>
    <row r="4" spans="1:15">
      <c r="A4" s="3">
        <v>1</v>
      </c>
      <c r="B4" s="2"/>
      <c r="C4" s="3" t="s">
        <v>4</v>
      </c>
      <c r="D4" s="2">
        <v>3999</v>
      </c>
      <c r="E4" s="2">
        <f>D4*$E$3</f>
        <v>599.85</v>
      </c>
      <c r="F4" s="2">
        <f>D4-E4</f>
        <v>3399.15</v>
      </c>
      <c r="G4" s="2"/>
      <c r="H4" s="2">
        <f>D4*$H$3</f>
        <v>1199.7</v>
      </c>
      <c r="I4" s="2">
        <f>D4-H4</f>
        <v>2799.3</v>
      </c>
      <c r="J4" s="2"/>
      <c r="K4" s="2">
        <f>D4*$K$3</f>
        <v>1999.5</v>
      </c>
      <c r="L4" s="2">
        <f>D4-K4</f>
        <v>1999.5</v>
      </c>
      <c r="N4" t="s">
        <v>39</v>
      </c>
      <c r="O4">
        <f>MAX(D4:D33)</f>
        <v>49990</v>
      </c>
    </row>
    <row r="5" spans="1:15">
      <c r="A5" s="3">
        <v>2</v>
      </c>
      <c r="B5" s="2"/>
      <c r="C5" s="3" t="s">
        <v>5</v>
      </c>
      <c r="D5" s="2">
        <v>4999</v>
      </c>
      <c r="E5" s="2">
        <f t="shared" ref="E5:E33" si="0">D5*$E$3</f>
        <v>749.85</v>
      </c>
      <c r="F5" s="2">
        <f t="shared" ref="F5:F33" si="1">D5-E5</f>
        <v>4249.1499999999996</v>
      </c>
      <c r="G5" s="2"/>
      <c r="H5" s="2">
        <f t="shared" ref="H5:H33" si="2">D5*$H$3</f>
        <v>1499.7</v>
      </c>
      <c r="I5" s="2">
        <f t="shared" ref="I5:I33" si="3">D5-H5</f>
        <v>3499.3</v>
      </c>
      <c r="J5" s="2"/>
      <c r="K5" s="2">
        <f t="shared" ref="K5:K33" si="4">D5*$K$3</f>
        <v>2499.5</v>
      </c>
      <c r="L5" s="2">
        <f t="shared" ref="L5:L33" si="5">D5-K5</f>
        <v>2499.5</v>
      </c>
      <c r="N5" t="s">
        <v>40</v>
      </c>
      <c r="O5">
        <f>MIN(D4:D33)</f>
        <v>3990</v>
      </c>
    </row>
    <row r="6" spans="1:15">
      <c r="A6" s="3">
        <v>3</v>
      </c>
      <c r="B6" s="2"/>
      <c r="C6" s="3" t="s">
        <v>3</v>
      </c>
      <c r="D6" s="2">
        <v>9990</v>
      </c>
      <c r="E6" s="2">
        <f t="shared" si="0"/>
        <v>1498.5</v>
      </c>
      <c r="F6" s="2">
        <f t="shared" si="1"/>
        <v>8491.5</v>
      </c>
      <c r="G6" s="2"/>
      <c r="H6" s="2">
        <f t="shared" si="2"/>
        <v>2997</v>
      </c>
      <c r="I6" s="2">
        <f t="shared" si="3"/>
        <v>6993</v>
      </c>
      <c r="J6" s="2"/>
      <c r="K6" s="2">
        <f t="shared" si="4"/>
        <v>4995</v>
      </c>
      <c r="L6" s="2">
        <f t="shared" si="5"/>
        <v>4995</v>
      </c>
    </row>
    <row r="7" spans="1:15">
      <c r="A7" s="3">
        <v>4</v>
      </c>
      <c r="B7" s="2"/>
      <c r="C7" s="3" t="s">
        <v>6</v>
      </c>
      <c r="D7" s="2">
        <v>8990</v>
      </c>
      <c r="E7" s="2">
        <f t="shared" si="0"/>
        <v>1348.5</v>
      </c>
      <c r="F7" s="2">
        <f t="shared" si="1"/>
        <v>7641.5</v>
      </c>
      <c r="G7" s="2"/>
      <c r="H7" s="2">
        <f t="shared" si="2"/>
        <v>2697</v>
      </c>
      <c r="I7" s="2">
        <f t="shared" si="3"/>
        <v>6293</v>
      </c>
      <c r="J7" s="2"/>
      <c r="K7" s="2">
        <f t="shared" si="4"/>
        <v>4495</v>
      </c>
      <c r="L7" s="2">
        <f t="shared" si="5"/>
        <v>4495</v>
      </c>
    </row>
    <row r="8" spans="1:15">
      <c r="A8" s="3">
        <v>5</v>
      </c>
      <c r="B8" s="2"/>
      <c r="C8" s="3" t="s">
        <v>7</v>
      </c>
      <c r="D8" s="2">
        <v>9990</v>
      </c>
      <c r="E8" s="2">
        <f t="shared" si="0"/>
        <v>1498.5</v>
      </c>
      <c r="F8" s="2">
        <f t="shared" si="1"/>
        <v>8491.5</v>
      </c>
      <c r="G8" s="2"/>
      <c r="H8" s="2">
        <f t="shared" si="2"/>
        <v>2997</v>
      </c>
      <c r="I8" s="2">
        <f t="shared" si="3"/>
        <v>6993</v>
      </c>
      <c r="J8" s="2"/>
      <c r="K8" s="2">
        <f t="shared" si="4"/>
        <v>4995</v>
      </c>
      <c r="L8" s="2">
        <f t="shared" si="5"/>
        <v>4995</v>
      </c>
    </row>
    <row r="9" spans="1:15">
      <c r="A9" s="3">
        <v>6</v>
      </c>
      <c r="B9" s="2"/>
      <c r="C9" s="3" t="s">
        <v>8</v>
      </c>
      <c r="D9" s="2">
        <v>6990</v>
      </c>
      <c r="E9" s="2">
        <f t="shared" si="0"/>
        <v>1048.5</v>
      </c>
      <c r="F9" s="2">
        <f t="shared" si="1"/>
        <v>5941.5</v>
      </c>
      <c r="G9" s="2"/>
      <c r="H9" s="2">
        <f t="shared" si="2"/>
        <v>2097</v>
      </c>
      <c r="I9" s="2">
        <f t="shared" si="3"/>
        <v>4893</v>
      </c>
      <c r="J9" s="2"/>
      <c r="K9" s="2">
        <f t="shared" si="4"/>
        <v>3495</v>
      </c>
      <c r="L9" s="2">
        <f t="shared" si="5"/>
        <v>3495</v>
      </c>
    </row>
    <row r="10" spans="1:15">
      <c r="A10" s="3">
        <v>7</v>
      </c>
      <c r="B10" s="2"/>
      <c r="C10" s="3" t="s">
        <v>9</v>
      </c>
      <c r="D10" s="2">
        <v>9990</v>
      </c>
      <c r="E10" s="2">
        <f t="shared" si="0"/>
        <v>1498.5</v>
      </c>
      <c r="F10" s="2">
        <f t="shared" si="1"/>
        <v>8491.5</v>
      </c>
      <c r="G10" s="2"/>
      <c r="H10" s="2">
        <f t="shared" si="2"/>
        <v>2997</v>
      </c>
      <c r="I10" s="2">
        <f t="shared" si="3"/>
        <v>6993</v>
      </c>
      <c r="J10" s="2"/>
      <c r="K10" s="2">
        <f t="shared" si="4"/>
        <v>4995</v>
      </c>
      <c r="L10" s="2">
        <f t="shared" si="5"/>
        <v>4995</v>
      </c>
    </row>
    <row r="11" spans="1:15">
      <c r="A11" s="3">
        <v>8</v>
      </c>
      <c r="B11" s="2"/>
      <c r="C11" s="3" t="s">
        <v>10</v>
      </c>
      <c r="D11" s="2">
        <v>10990</v>
      </c>
      <c r="E11" s="2">
        <f t="shared" si="0"/>
        <v>1648.5</v>
      </c>
      <c r="F11" s="2">
        <f t="shared" si="1"/>
        <v>9341.5</v>
      </c>
      <c r="G11" s="2"/>
      <c r="H11" s="2">
        <f t="shared" si="2"/>
        <v>3297</v>
      </c>
      <c r="I11" s="2">
        <f t="shared" si="3"/>
        <v>7693</v>
      </c>
      <c r="J11" s="2"/>
      <c r="K11" s="2">
        <f t="shared" si="4"/>
        <v>5495</v>
      </c>
      <c r="L11" s="2">
        <f t="shared" si="5"/>
        <v>5495</v>
      </c>
    </row>
    <row r="12" spans="1:15">
      <c r="A12" s="3">
        <v>9</v>
      </c>
      <c r="B12" s="2"/>
      <c r="C12" s="3" t="s">
        <v>11</v>
      </c>
      <c r="D12" s="2">
        <v>17990</v>
      </c>
      <c r="E12" s="2">
        <f t="shared" si="0"/>
        <v>2698.5</v>
      </c>
      <c r="F12" s="2">
        <f t="shared" si="1"/>
        <v>15291.5</v>
      </c>
      <c r="G12" s="2"/>
      <c r="H12" s="2">
        <f t="shared" si="2"/>
        <v>5397</v>
      </c>
      <c r="I12" s="2">
        <f t="shared" si="3"/>
        <v>12593</v>
      </c>
      <c r="J12" s="2"/>
      <c r="K12" s="2">
        <f t="shared" si="4"/>
        <v>8995</v>
      </c>
      <c r="L12" s="2">
        <f t="shared" si="5"/>
        <v>8995</v>
      </c>
    </row>
    <row r="13" spans="1:15">
      <c r="A13" s="3">
        <v>10</v>
      </c>
      <c r="B13" s="2"/>
      <c r="C13" s="3" t="s">
        <v>12</v>
      </c>
      <c r="D13" s="2">
        <v>10990</v>
      </c>
      <c r="E13" s="2">
        <f t="shared" si="0"/>
        <v>1648.5</v>
      </c>
      <c r="F13" s="2">
        <f t="shared" si="1"/>
        <v>9341.5</v>
      </c>
      <c r="G13" s="2"/>
      <c r="H13" s="2">
        <f t="shared" si="2"/>
        <v>3297</v>
      </c>
      <c r="I13" s="2">
        <f t="shared" si="3"/>
        <v>7693</v>
      </c>
      <c r="J13" s="2"/>
      <c r="K13" s="2">
        <f t="shared" si="4"/>
        <v>5495</v>
      </c>
      <c r="L13" s="2">
        <f t="shared" si="5"/>
        <v>5495</v>
      </c>
    </row>
    <row r="14" spans="1:15">
      <c r="A14" s="3">
        <v>11</v>
      </c>
      <c r="B14" s="2"/>
      <c r="C14" s="3" t="s">
        <v>13</v>
      </c>
      <c r="D14" s="2">
        <v>24990</v>
      </c>
      <c r="E14" s="2">
        <f t="shared" si="0"/>
        <v>3748.5</v>
      </c>
      <c r="F14" s="2">
        <f t="shared" si="1"/>
        <v>21241.5</v>
      </c>
      <c r="G14" s="2"/>
      <c r="H14" s="2">
        <f t="shared" si="2"/>
        <v>7497</v>
      </c>
      <c r="I14" s="2">
        <f t="shared" si="3"/>
        <v>17493</v>
      </c>
      <c r="J14" s="2"/>
      <c r="K14" s="2">
        <f t="shared" si="4"/>
        <v>12495</v>
      </c>
      <c r="L14" s="2">
        <f t="shared" si="5"/>
        <v>12495</v>
      </c>
    </row>
    <row r="15" spans="1:15">
      <c r="A15" s="3">
        <v>12</v>
      </c>
      <c r="B15" s="2"/>
      <c r="C15" s="3" t="s">
        <v>14</v>
      </c>
      <c r="D15" s="2">
        <v>28990</v>
      </c>
      <c r="E15" s="2">
        <f t="shared" si="0"/>
        <v>4348.5</v>
      </c>
      <c r="F15" s="2">
        <f t="shared" si="1"/>
        <v>24641.5</v>
      </c>
      <c r="G15" s="2"/>
      <c r="H15" s="2">
        <f t="shared" si="2"/>
        <v>8697</v>
      </c>
      <c r="I15" s="2">
        <f t="shared" si="3"/>
        <v>20293</v>
      </c>
      <c r="J15" s="2"/>
      <c r="K15" s="2">
        <f t="shared" si="4"/>
        <v>14495</v>
      </c>
      <c r="L15" s="2">
        <f t="shared" si="5"/>
        <v>14495</v>
      </c>
    </row>
    <row r="16" spans="1:15">
      <c r="A16" s="3">
        <v>13</v>
      </c>
      <c r="B16" s="2"/>
      <c r="C16" s="3" t="s">
        <v>15</v>
      </c>
      <c r="D16" s="2">
        <v>5990</v>
      </c>
      <c r="E16" s="2">
        <f t="shared" si="0"/>
        <v>898.5</v>
      </c>
      <c r="F16" s="2">
        <f t="shared" si="1"/>
        <v>5091.5</v>
      </c>
      <c r="G16" s="2"/>
      <c r="H16" s="2">
        <f t="shared" si="2"/>
        <v>1797</v>
      </c>
      <c r="I16" s="2">
        <f t="shared" si="3"/>
        <v>4193</v>
      </c>
      <c r="J16" s="2"/>
      <c r="K16" s="2">
        <f t="shared" si="4"/>
        <v>2995</v>
      </c>
      <c r="L16" s="2">
        <f t="shared" si="5"/>
        <v>2995</v>
      </c>
    </row>
    <row r="17" spans="1:12">
      <c r="A17" s="3">
        <v>14</v>
      </c>
      <c r="B17" s="2"/>
      <c r="C17" s="3" t="s">
        <v>16</v>
      </c>
      <c r="D17" s="2">
        <v>4990</v>
      </c>
      <c r="E17" s="2">
        <f t="shared" si="0"/>
        <v>748.5</v>
      </c>
      <c r="F17" s="2">
        <f t="shared" si="1"/>
        <v>4241.5</v>
      </c>
      <c r="G17" s="2"/>
      <c r="H17" s="2">
        <f t="shared" si="2"/>
        <v>1497</v>
      </c>
      <c r="I17" s="2">
        <f t="shared" si="3"/>
        <v>3493</v>
      </c>
      <c r="J17" s="2"/>
      <c r="K17" s="2">
        <f t="shared" si="4"/>
        <v>2495</v>
      </c>
      <c r="L17" s="2">
        <f t="shared" si="5"/>
        <v>2495</v>
      </c>
    </row>
    <row r="18" spans="1:12">
      <c r="A18" s="3">
        <v>15</v>
      </c>
      <c r="B18" s="2"/>
      <c r="C18" s="3" t="s">
        <v>17</v>
      </c>
      <c r="D18" s="2">
        <v>6490</v>
      </c>
      <c r="E18" s="2">
        <f t="shared" si="0"/>
        <v>973.5</v>
      </c>
      <c r="F18" s="2">
        <f t="shared" si="1"/>
        <v>5516.5</v>
      </c>
      <c r="G18" s="2"/>
      <c r="H18" s="2">
        <f t="shared" si="2"/>
        <v>1947</v>
      </c>
      <c r="I18" s="2">
        <f t="shared" si="3"/>
        <v>4543</v>
      </c>
      <c r="J18" s="2"/>
      <c r="K18" s="2">
        <f t="shared" si="4"/>
        <v>3245</v>
      </c>
      <c r="L18" s="2">
        <f t="shared" si="5"/>
        <v>3245</v>
      </c>
    </row>
    <row r="19" spans="1:12">
      <c r="A19" s="3">
        <v>16</v>
      </c>
      <c r="B19" s="2"/>
      <c r="C19" s="3" t="s">
        <v>18</v>
      </c>
      <c r="D19" s="2">
        <v>6990</v>
      </c>
      <c r="E19" s="2">
        <f t="shared" si="0"/>
        <v>1048.5</v>
      </c>
      <c r="F19" s="2">
        <f t="shared" si="1"/>
        <v>5941.5</v>
      </c>
      <c r="G19" s="2"/>
      <c r="H19" s="2">
        <f t="shared" si="2"/>
        <v>2097</v>
      </c>
      <c r="I19" s="2">
        <f t="shared" si="3"/>
        <v>4893</v>
      </c>
      <c r="J19" s="2"/>
      <c r="K19" s="2">
        <f t="shared" si="4"/>
        <v>3495</v>
      </c>
      <c r="L19" s="2">
        <f t="shared" si="5"/>
        <v>3495</v>
      </c>
    </row>
    <row r="20" spans="1:12">
      <c r="A20" s="3">
        <v>17</v>
      </c>
      <c r="B20" s="2"/>
      <c r="C20" s="3" t="s">
        <v>19</v>
      </c>
      <c r="D20" s="2">
        <v>7990</v>
      </c>
      <c r="E20" s="2">
        <f t="shared" si="0"/>
        <v>1198.5</v>
      </c>
      <c r="F20" s="2">
        <f t="shared" si="1"/>
        <v>6791.5</v>
      </c>
      <c r="G20" s="2"/>
      <c r="H20" s="2">
        <f t="shared" si="2"/>
        <v>2397</v>
      </c>
      <c r="I20" s="2">
        <f t="shared" si="3"/>
        <v>5593</v>
      </c>
      <c r="J20" s="2"/>
      <c r="K20" s="2">
        <f t="shared" si="4"/>
        <v>3995</v>
      </c>
      <c r="L20" s="2">
        <f t="shared" si="5"/>
        <v>3995</v>
      </c>
    </row>
    <row r="21" spans="1:12">
      <c r="A21" s="3">
        <v>18</v>
      </c>
      <c r="B21" s="2"/>
      <c r="C21" s="3" t="s">
        <v>20</v>
      </c>
      <c r="D21" s="2">
        <v>4699</v>
      </c>
      <c r="E21" s="2">
        <f t="shared" si="0"/>
        <v>704.85</v>
      </c>
      <c r="F21" s="2">
        <f t="shared" si="1"/>
        <v>3994.15</v>
      </c>
      <c r="G21" s="2"/>
      <c r="H21" s="2">
        <f t="shared" si="2"/>
        <v>1409.7</v>
      </c>
      <c r="I21" s="2">
        <f t="shared" si="3"/>
        <v>3289.3</v>
      </c>
      <c r="J21" s="2"/>
      <c r="K21" s="2">
        <f t="shared" si="4"/>
        <v>2349.5</v>
      </c>
      <c r="L21" s="2">
        <f t="shared" si="5"/>
        <v>2349.5</v>
      </c>
    </row>
    <row r="22" spans="1:12">
      <c r="A22" s="3">
        <v>19</v>
      </c>
      <c r="B22" s="2"/>
      <c r="C22" s="3" t="s">
        <v>21</v>
      </c>
      <c r="D22" s="2">
        <v>6990</v>
      </c>
      <c r="E22" s="2">
        <f t="shared" si="0"/>
        <v>1048.5</v>
      </c>
      <c r="F22" s="2">
        <f t="shared" si="1"/>
        <v>5941.5</v>
      </c>
      <c r="G22" s="2"/>
      <c r="H22" s="2">
        <f t="shared" si="2"/>
        <v>2097</v>
      </c>
      <c r="I22" s="2">
        <f t="shared" si="3"/>
        <v>4893</v>
      </c>
      <c r="J22" s="2"/>
      <c r="K22" s="2">
        <f t="shared" si="4"/>
        <v>3495</v>
      </c>
      <c r="L22" s="2">
        <f t="shared" si="5"/>
        <v>3495</v>
      </c>
    </row>
    <row r="23" spans="1:12">
      <c r="A23" s="3">
        <v>20</v>
      </c>
      <c r="B23" s="2"/>
      <c r="C23" s="3" t="s">
        <v>22</v>
      </c>
      <c r="D23" s="2">
        <v>29990</v>
      </c>
      <c r="E23" s="2">
        <f t="shared" si="0"/>
        <v>4498.5</v>
      </c>
      <c r="F23" s="2">
        <f t="shared" si="1"/>
        <v>25491.5</v>
      </c>
      <c r="G23" s="2"/>
      <c r="H23" s="2">
        <f t="shared" si="2"/>
        <v>8997</v>
      </c>
      <c r="I23" s="2">
        <f t="shared" si="3"/>
        <v>20993</v>
      </c>
      <c r="J23" s="2"/>
      <c r="K23" s="2">
        <f t="shared" si="4"/>
        <v>14995</v>
      </c>
      <c r="L23" s="2">
        <f t="shared" si="5"/>
        <v>14995</v>
      </c>
    </row>
    <row r="24" spans="1:12">
      <c r="A24" s="3">
        <v>21</v>
      </c>
      <c r="B24" s="2"/>
      <c r="C24" s="3" t="s">
        <v>23</v>
      </c>
      <c r="D24" s="2">
        <v>49990</v>
      </c>
      <c r="E24" s="2">
        <f t="shared" si="0"/>
        <v>7498.5</v>
      </c>
      <c r="F24" s="2">
        <f t="shared" si="1"/>
        <v>42491.5</v>
      </c>
      <c r="G24" s="2"/>
      <c r="H24" s="2">
        <f t="shared" si="2"/>
        <v>14997</v>
      </c>
      <c r="I24" s="2">
        <f t="shared" si="3"/>
        <v>34993</v>
      </c>
      <c r="J24" s="2"/>
      <c r="K24" s="2">
        <f t="shared" si="4"/>
        <v>24995</v>
      </c>
      <c r="L24" s="2">
        <f t="shared" si="5"/>
        <v>24995</v>
      </c>
    </row>
    <row r="25" spans="1:12">
      <c r="A25" s="3">
        <v>22</v>
      </c>
      <c r="B25" s="2"/>
      <c r="C25" s="3" t="s">
        <v>24</v>
      </c>
      <c r="D25" s="2">
        <v>5990</v>
      </c>
      <c r="E25" s="2">
        <f t="shared" si="0"/>
        <v>898.5</v>
      </c>
      <c r="F25" s="2">
        <f t="shared" si="1"/>
        <v>5091.5</v>
      </c>
      <c r="G25" s="2"/>
      <c r="H25" s="2">
        <f t="shared" si="2"/>
        <v>1797</v>
      </c>
      <c r="I25" s="2">
        <f t="shared" si="3"/>
        <v>4193</v>
      </c>
      <c r="J25" s="2"/>
      <c r="K25" s="2">
        <f t="shared" si="4"/>
        <v>2995</v>
      </c>
      <c r="L25" s="2">
        <f t="shared" si="5"/>
        <v>2995</v>
      </c>
    </row>
    <row r="26" spans="1:12">
      <c r="A26" s="3">
        <v>23</v>
      </c>
      <c r="B26" s="2"/>
      <c r="C26" s="3" t="s">
        <v>25</v>
      </c>
      <c r="D26" s="2">
        <v>7990</v>
      </c>
      <c r="E26" s="2">
        <f t="shared" si="0"/>
        <v>1198.5</v>
      </c>
      <c r="F26" s="2">
        <f t="shared" si="1"/>
        <v>6791.5</v>
      </c>
      <c r="G26" s="2"/>
      <c r="H26" s="2">
        <f t="shared" si="2"/>
        <v>2397</v>
      </c>
      <c r="I26" s="2">
        <f t="shared" si="3"/>
        <v>5593</v>
      </c>
      <c r="J26" s="2"/>
      <c r="K26" s="2">
        <f t="shared" si="4"/>
        <v>3995</v>
      </c>
      <c r="L26" s="2">
        <f t="shared" si="5"/>
        <v>3995</v>
      </c>
    </row>
    <row r="27" spans="1:12">
      <c r="A27" s="3">
        <v>24</v>
      </c>
      <c r="B27" s="2"/>
      <c r="C27" s="3" t="s">
        <v>26</v>
      </c>
      <c r="D27" s="2">
        <v>5990</v>
      </c>
      <c r="E27" s="2">
        <f t="shared" si="0"/>
        <v>898.5</v>
      </c>
      <c r="F27" s="2">
        <f t="shared" si="1"/>
        <v>5091.5</v>
      </c>
      <c r="G27" s="2"/>
      <c r="H27" s="2">
        <f t="shared" si="2"/>
        <v>1797</v>
      </c>
      <c r="I27" s="2">
        <f t="shared" si="3"/>
        <v>4193</v>
      </c>
      <c r="J27" s="2"/>
      <c r="K27" s="2">
        <f t="shared" si="4"/>
        <v>2995</v>
      </c>
      <c r="L27" s="2">
        <f t="shared" si="5"/>
        <v>2995</v>
      </c>
    </row>
    <row r="28" spans="1:12">
      <c r="A28" s="3">
        <v>25</v>
      </c>
      <c r="B28" s="2"/>
      <c r="C28" s="3" t="s">
        <v>27</v>
      </c>
      <c r="D28" s="2">
        <v>8990</v>
      </c>
      <c r="E28" s="2">
        <f t="shared" si="0"/>
        <v>1348.5</v>
      </c>
      <c r="F28" s="2">
        <f t="shared" si="1"/>
        <v>7641.5</v>
      </c>
      <c r="G28" s="2"/>
      <c r="H28" s="2">
        <f t="shared" si="2"/>
        <v>2697</v>
      </c>
      <c r="I28" s="2">
        <f t="shared" si="3"/>
        <v>6293</v>
      </c>
      <c r="J28" s="2"/>
      <c r="K28" s="2">
        <f t="shared" si="4"/>
        <v>4495</v>
      </c>
      <c r="L28" s="2">
        <f t="shared" si="5"/>
        <v>4495</v>
      </c>
    </row>
    <row r="29" spans="1:12">
      <c r="A29" s="3">
        <v>26</v>
      </c>
      <c r="B29" s="2"/>
      <c r="C29" s="3" t="s">
        <v>28</v>
      </c>
      <c r="D29" s="2">
        <v>9990</v>
      </c>
      <c r="E29" s="2">
        <f t="shared" si="0"/>
        <v>1498.5</v>
      </c>
      <c r="F29" s="2">
        <f t="shared" si="1"/>
        <v>8491.5</v>
      </c>
      <c r="G29" s="2"/>
      <c r="H29" s="2">
        <f t="shared" si="2"/>
        <v>2997</v>
      </c>
      <c r="I29" s="2">
        <f t="shared" si="3"/>
        <v>6993</v>
      </c>
      <c r="J29" s="2"/>
      <c r="K29" s="2">
        <f t="shared" si="4"/>
        <v>4995</v>
      </c>
      <c r="L29" s="2">
        <f t="shared" si="5"/>
        <v>4995</v>
      </c>
    </row>
    <row r="30" spans="1:12">
      <c r="A30" s="3">
        <v>27</v>
      </c>
      <c r="B30" s="2"/>
      <c r="C30" s="3" t="s">
        <v>29</v>
      </c>
      <c r="D30" s="2">
        <v>10990</v>
      </c>
      <c r="E30" s="2">
        <f t="shared" si="0"/>
        <v>1648.5</v>
      </c>
      <c r="F30" s="2">
        <f t="shared" si="1"/>
        <v>9341.5</v>
      </c>
      <c r="G30" s="2"/>
      <c r="H30" s="2">
        <f t="shared" si="2"/>
        <v>3297</v>
      </c>
      <c r="I30" s="2">
        <f t="shared" si="3"/>
        <v>7693</v>
      </c>
      <c r="J30" s="2"/>
      <c r="K30" s="2">
        <f t="shared" si="4"/>
        <v>5495</v>
      </c>
      <c r="L30" s="2">
        <f t="shared" si="5"/>
        <v>5495</v>
      </c>
    </row>
    <row r="31" spans="1:12">
      <c r="A31" s="3">
        <v>28</v>
      </c>
      <c r="B31" s="2"/>
      <c r="C31" s="3" t="s">
        <v>31</v>
      </c>
      <c r="D31" s="2">
        <v>3990</v>
      </c>
      <c r="E31" s="2">
        <f t="shared" si="0"/>
        <v>598.5</v>
      </c>
      <c r="F31" s="2">
        <f t="shared" si="1"/>
        <v>3391.5</v>
      </c>
      <c r="G31" s="2"/>
      <c r="H31" s="2">
        <f t="shared" si="2"/>
        <v>1197</v>
      </c>
      <c r="I31" s="2">
        <f t="shared" si="3"/>
        <v>2793</v>
      </c>
      <c r="J31" s="2"/>
      <c r="K31" s="2">
        <f t="shared" si="4"/>
        <v>1995</v>
      </c>
      <c r="L31" s="2">
        <f t="shared" si="5"/>
        <v>1995</v>
      </c>
    </row>
    <row r="32" spans="1:12">
      <c r="A32" s="3">
        <v>29</v>
      </c>
      <c r="B32" s="2"/>
      <c r="C32" s="4" t="s">
        <v>30</v>
      </c>
      <c r="D32" s="2">
        <v>13990</v>
      </c>
      <c r="E32" s="2">
        <f t="shared" si="0"/>
        <v>2098.5</v>
      </c>
      <c r="F32" s="2">
        <f t="shared" si="1"/>
        <v>11891.5</v>
      </c>
      <c r="G32" s="2"/>
      <c r="H32" s="2">
        <f t="shared" si="2"/>
        <v>4197</v>
      </c>
      <c r="I32" s="2">
        <f t="shared" si="3"/>
        <v>9793</v>
      </c>
      <c r="J32" s="2"/>
      <c r="K32" s="2">
        <f t="shared" si="4"/>
        <v>6995</v>
      </c>
      <c r="L32" s="2">
        <f t="shared" si="5"/>
        <v>6995</v>
      </c>
    </row>
    <row r="33" spans="1:12">
      <c r="A33" s="3">
        <v>30</v>
      </c>
      <c r="B33" s="2"/>
      <c r="C33" s="3" t="s">
        <v>32</v>
      </c>
      <c r="D33" s="2">
        <v>4990</v>
      </c>
      <c r="E33" s="2">
        <f t="shared" si="0"/>
        <v>748.5</v>
      </c>
      <c r="F33" s="2">
        <f t="shared" si="1"/>
        <v>4241.5</v>
      </c>
      <c r="G33" s="2"/>
      <c r="H33" s="2">
        <f t="shared" si="2"/>
        <v>1497</v>
      </c>
      <c r="I33" s="2">
        <f t="shared" si="3"/>
        <v>3493</v>
      </c>
      <c r="J33" s="2"/>
      <c r="K33" s="2">
        <f t="shared" si="4"/>
        <v>2495</v>
      </c>
      <c r="L33" s="2">
        <f t="shared" si="5"/>
        <v>2495</v>
      </c>
    </row>
  </sheetData>
  <conditionalFormatting sqref="G9:G14">
    <cfRule type="iconSet" priority="1">
      <iconSet iconSet="4Rating">
        <cfvo type="percent" val="0"/>
        <cfvo type="percent" val="25"/>
        <cfvo type="percent" val="50"/>
        <cfvo type="percent" val="75"/>
      </iconSet>
    </cfRule>
  </conditionalFormatting>
  <hyperlinks>
    <hyperlink ref="C6" r:id="rId1" display="https://www.checkraka.com/mobilephone/%E0%B8%AD%E0%B8%AD%E0%B8%9B%E0%B9%82%E0%B8%9B-OPPO-K3-1452271/"/>
    <hyperlink ref="C5" r:id="rId2" display="https://www.checkraka.com/mobilephone/%E0%B8%AD%E0%B8%AD%E0%B8%9B%E0%B9%82%E0%B8%9B-OPPO-A5s-1451592/"/>
    <hyperlink ref="C7" r:id="rId3" display="https://www.checkraka.com/mobilephone/%E0%B8%AD%E0%B8%AD%E0%B8%9B%E0%B9%82%E0%B8%9B-OPPO-F11-1450698/"/>
    <hyperlink ref="C8" r:id="rId4" display="https://www.checkraka.com/mobilephone/%E0%B8%AD%E0%B8%AD%E0%B8%9B%E0%B9%82%E0%B8%9B-OPPO-F11-Pro-1450699/"/>
    <hyperlink ref="C12" r:id="rId5" display="https://www.checkraka.com/mobilephone/%E0%B8%AD%E0%B8%AD%E0%B8%9B%E0%B9%82%E0%B8%9B-OPPO-R15-Pro-1449371/"/>
    <hyperlink ref="C13" r:id="rId6" display="https://www.checkraka.com/mobilephone/%E0%B8%AD%E0%B8%AD%E0%B8%9B%E0%B9%82%E0%B8%9B-OPPO-F9-1449719/"/>
    <hyperlink ref="C15" r:id="rId7" display="https://www.checkraka.com/mobilephone/%E0%B8%AD%E0%B8%AD%E0%B8%9B%E0%B9%82%E0%B8%9B-OPPO-Reno-10x-Zoom-Edition-RAM-8GB-ROM-256GB-1450897/"/>
    <hyperlink ref="C18" r:id="rId8" display="https://www.checkraka.com/mobilephone/%E0%B8%AD%E0%B8%AD%E0%B8%9B%E0%B9%82%E0%B8%9B-OPPO-A83-2018-32GB-1449673/"/>
    <hyperlink ref="C21" r:id="rId9" display="https://www.checkraka.com/mobilephone/%E0%B8%AD%E0%B8%AD%E0%B8%9B%E0%B9%82%E0%B8%9B-OPPO-A3s-1449612/"/>
    <hyperlink ref="C26" r:id="rId10" display="https://www.checkraka.com/mobilephone/%E0%B8%AD%E0%B8%AD%E0%B8%9B%E0%B9%82%E0%B8%9B-OPPO-A57-1447725/"/>
    <hyperlink ref="C27" r:id="rId11" display="https://www.checkraka.com/mobilephone/%E0%B8%AD%E0%B8%AD%E0%B8%9B%E0%B9%82%E0%B8%9B-OPPO-A77-1447827/"/>
    <hyperlink ref="C30" r:id="rId12" display="https://www.checkraka.com/mobilephone/%E0%B8%AD%E0%B8%AD%E0%B8%9B%E0%B9%82%E0%B8%9B-OPPO-R9s-Pro-1448346/"/>
    <hyperlink ref="C32" r:id="rId13" display="https://www.checkraka.com/mobilephone/%E0%B8%AD%E0%B8%AD%E0%B8%9B%E0%B9%82%E0%B8%9B-OPPO-F5-RAM-6GB-1448492/"/>
    <hyperlink ref="C31" r:id="rId14" display="https://www.checkraka.com/mobilephone/%E0%B8%AD%E0%B8%AD%E0%B8%9B%E0%B9%82%E0%B8%9B-OPPO-Joy-5-1446334/"/>
    <hyperlink ref="C33" r:id="rId15" display="https://www.checkraka.com/mobilephone/%E0%B8%AD%E0%B8%AD%E0%B8%9B%E0%B9%82%E0%B8%9B-OPPO-A37-1446923/"/>
    <hyperlink ref="F1" r:id="rId16"/>
  </hyperlinks>
  <pageMargins left="0.7" right="0.7" top="0.75" bottom="0.75" header="0.3" footer="0.3"/>
  <pageSetup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2019-09-18T06:49:01Z</dcterms:created>
  <dcterms:modified xsi:type="dcterms:W3CDTF">2019-09-18T09:06:07Z</dcterms:modified>
</cp:coreProperties>
</file>